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60" yWindow="1900" windowWidth="15560" windowHeight="17060" activeTab="0"/>
  </bookViews>
  <sheets>
    <sheet name="Groenbemesters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<sst xmlns="http://schemas.openxmlformats.org/spreadsheetml/2006/main" count="67" uniqueCount="55">
  <si>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-------------------------------------------------------------------------------------------------------------------------------------------------------------------------------</t>
  </si>
  <si>
    <t>Bestellijst GROENBEMESTERS</t>
  </si>
  <si>
    <t>INFO:</t>
  </si>
  <si>
    <t>inhoud</t>
  </si>
  <si>
    <t>Spekstraat 5 - Haarlem</t>
  </si>
  <si>
    <t>Dhr. / Mevr.</t>
  </si>
  <si>
    <t>bestellijst inleveren bij:</t>
  </si>
  <si>
    <t>of als bijlage via e-mail</t>
  </si>
  <si>
    <t>adres</t>
  </si>
  <si>
    <t>telefoon</t>
  </si>
  <si>
    <t xml:space="preserve">prijs </t>
  </si>
  <si>
    <t>Zaadhandel Jan Roozen</t>
  </si>
  <si>
    <t>bestelling afhalen d.d.</t>
  </si>
  <si>
    <t>bestelling opsturen d.d.</t>
  </si>
  <si>
    <t>Spekstraat 5</t>
  </si>
  <si>
    <t>2011 HM  Haarlem</t>
  </si>
  <si>
    <t>nr</t>
  </si>
  <si>
    <t>gewenste aantallen invullen en versturen via e-mail naar:</t>
  </si>
  <si>
    <t>info@janroozen.com</t>
  </si>
  <si>
    <t>of inleveren bij Zaadhandel Jan Roozen</t>
  </si>
  <si>
    <t>woonplaats</t>
  </si>
  <si>
    <t>bedrag</t>
  </si>
  <si>
    <t>postcode</t>
  </si>
  <si>
    <t>soort</t>
  </si>
  <si>
    <t>aantal</t>
  </si>
  <si>
    <t>gr</t>
  </si>
  <si>
    <t>totaal gewicht</t>
  </si>
  <si>
    <t>sub-totaal</t>
  </si>
  <si>
    <t>totaalbedrag</t>
  </si>
  <si>
    <t>Beschrijving van de groenbemesters -- naar website</t>
  </si>
  <si>
    <t>ABN-Amro 56.12.47.986</t>
  </si>
  <si>
    <t>t.n.v. Zaadhandel Jan Roozen te Haarlem</t>
  </si>
  <si>
    <t>o.v.v. Uw naam en adres</t>
  </si>
  <si>
    <t>gr</t>
  </si>
  <si>
    <t>verzendkosten</t>
  </si>
  <si>
    <t>T: 023-5324961</t>
  </si>
  <si>
    <t>na ontvangst van de betaling</t>
  </si>
  <si>
    <t>sturen wij het pakket op</t>
  </si>
  <si>
    <t>50 m2</t>
  </si>
  <si>
    <t>Wikken</t>
  </si>
  <si>
    <t>oppervlakte</t>
  </si>
  <si>
    <t>totaalbedrag overmaken op:</t>
  </si>
  <si>
    <t>IBAN: NL65 ABNA 0561 2479 86</t>
  </si>
  <si>
    <t>Incarnaatklaver BIO</t>
  </si>
  <si>
    <t>10 m2</t>
  </si>
  <si>
    <t>40 m2</t>
  </si>
  <si>
    <t>Mosterd - gele - BIO</t>
  </si>
  <si>
    <t>100m2</t>
  </si>
  <si>
    <t>Boekweit - BIO</t>
  </si>
  <si>
    <t>Phacelia - BIO</t>
  </si>
  <si>
    <t>Winterrogge - BIO</t>
  </si>
  <si>
    <t>8 m2</t>
  </si>
  <si>
    <t>Lupinen - blauw - BIO</t>
  </si>
  <si>
    <t>Japanse Haver</t>
  </si>
  <si>
    <t>7 m2</t>
  </si>
</sst>
</file>

<file path=xl/styles.xml><?xml version="1.0" encoding="utf-8"?>
<styleSheet xmlns="http://schemas.openxmlformats.org/spreadsheetml/2006/main">
  <numFmts count="5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 &quot;#,##0_);\(&quot;€ &quot;#,##0\)"/>
    <numFmt numFmtId="179" formatCode="&quot;€ &quot;#,##0_);[Red]\(&quot;€ &quot;#,##0\)"/>
    <numFmt numFmtId="180" formatCode="&quot;€ &quot;#,##0.00_);\(&quot;€ &quot;#,##0.00\)"/>
    <numFmt numFmtId="181" formatCode="&quot;€ &quot;#,##0.00_);[Red]\(&quot;€ &quot;#,##0.00\)"/>
    <numFmt numFmtId="182" formatCode="_(&quot;€ &quot;* #,##0_);_(&quot;€ &quot;* \(#,##0\);_(&quot;€ &quot;* &quot;-&quot;_);_(@_)"/>
    <numFmt numFmtId="183" formatCode="_(&quot;€ &quot;* #,##0.00_);_(&quot;€ &quot;* \(#,##0.00\);_(&quot;€ &quot;* &quot;-&quot;??_);_(@_)"/>
    <numFmt numFmtId="184" formatCode="&quot;€  &quot;#,##0_);\(&quot;€  &quot;#,##0\)"/>
    <numFmt numFmtId="185" formatCode="&quot;€  &quot;#,##0_);[Red]\(&quot;€  &quot;#,##0\)"/>
    <numFmt numFmtId="186" formatCode="&quot;€  &quot;#,##0.00_);\(&quot;€  &quot;#,##0.00\)"/>
    <numFmt numFmtId="187" formatCode="&quot;€  &quot;#,##0.00_);[Red]\(&quot;€  &quot;#,##0.00\)"/>
    <numFmt numFmtId="188" formatCode="_(&quot;€  &quot;* #,##0_);_(&quot;€  &quot;* \(#,##0\);_(&quot;€  &quot;* &quot;-&quot;_);_(@_)"/>
    <numFmt numFmtId="189" formatCode="_(&quot;€  &quot;* #,##0.00_);_(&quot;€  &quot;* \(#,##0.00\);_(&quot;€  &quot;* &quot;-&quot;??_);_(@_)"/>
    <numFmt numFmtId="190" formatCode="&quot;Fl.&quot;#,##0_);\(&quot;Fl.&quot;#,##0\)"/>
    <numFmt numFmtId="191" formatCode="&quot;Fl.&quot;#,##0_);[Red]\(&quot;Fl.&quot;#,##0\)"/>
    <numFmt numFmtId="192" formatCode="&quot;Fl.&quot;#,##0.00_);\(&quot;Fl.&quot;#,##0.00\)"/>
    <numFmt numFmtId="193" formatCode="&quot;Fl.&quot;#,##0.00_);[Red]\(&quot;Fl.&quot;#,##0.00\)"/>
    <numFmt numFmtId="194" formatCode="_(&quot;Fl.&quot;* #,##0_);_(&quot;Fl.&quot;* \(#,##0\);_(&quot;Fl.&quot;* &quot;-&quot;_);_(@_)"/>
    <numFmt numFmtId="195" formatCode="_(&quot;Fl.&quot;* #,##0.00_);_(&quot;Fl.&quot;* \(#,##0.00\);_(&quot;Fl.&quot;* &quot;-&quot;??_);_(@_)"/>
    <numFmt numFmtId="196" formatCode="&quot;Fl.&quot;#,##0.00"/>
    <numFmt numFmtId="197" formatCode="[$€-2]\ #,##0.00"/>
    <numFmt numFmtId="198" formatCode="#,##0.00\ [$€-1]"/>
    <numFmt numFmtId="199" formatCode="&quot;€&quot;#,##0.00"/>
    <numFmt numFmtId="200" formatCode="d/mmm/yy"/>
    <numFmt numFmtId="201" formatCode="d/mmm"/>
    <numFmt numFmtId="202" formatCode="&quot;Ja&quot;;&quot;Ja&quot;;&quot;Nee&quot;"/>
    <numFmt numFmtId="203" formatCode="&quot;Waar&quot;;&quot;Waar&quot;;&quot;Onwaar&quot;"/>
    <numFmt numFmtId="204" formatCode="&quot;Aan&quot;;&quot;Aan&quot;;&quot;Uit&quot;"/>
    <numFmt numFmtId="205" formatCode="[$€-2]\ #.##000_);[Red]\([$€-2]\ #.##000\)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sz val="8"/>
      <name val="Verdana"/>
      <family val="0"/>
    </font>
    <font>
      <b/>
      <sz val="10"/>
      <name val="Verdana"/>
      <family val="0"/>
    </font>
    <font>
      <b/>
      <sz val="10"/>
      <color indexed="10"/>
      <name val="Geneva"/>
      <family val="0"/>
    </font>
    <font>
      <sz val="9"/>
      <color indexed="10"/>
      <name val="Geneva"/>
      <family val="0"/>
    </font>
    <font>
      <b/>
      <sz val="12"/>
      <color indexed="10"/>
      <name val="Geneva"/>
      <family val="0"/>
    </font>
    <font>
      <b/>
      <sz val="12"/>
      <name val="Geneva"/>
      <family val="0"/>
    </font>
    <font>
      <b/>
      <sz val="12"/>
      <name val="Verdana"/>
      <family val="0"/>
    </font>
    <font>
      <sz val="10"/>
      <name val="Geneva"/>
      <family val="0"/>
    </font>
    <font>
      <sz val="10"/>
      <name val="Verdana"/>
      <family val="0"/>
    </font>
    <font>
      <sz val="12"/>
      <name val="Geneva"/>
      <family val="0"/>
    </font>
    <font>
      <u val="single"/>
      <sz val="12"/>
      <color indexed="12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48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4" fillId="35" borderId="12" xfId="0" applyFont="1" applyFill="1" applyBorder="1" applyAlignment="1" applyProtection="1">
      <alignment/>
      <protection/>
    </xf>
    <xf numFmtId="0" fontId="12" fillId="35" borderId="13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4" fillId="35" borderId="14" xfId="0" applyFont="1" applyFill="1" applyBorder="1" applyAlignment="1" applyProtection="1">
      <alignment/>
      <protection/>
    </xf>
    <xf numFmtId="200" fontId="12" fillId="35" borderId="15" xfId="0" applyNumberFormat="1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197" fontId="13" fillId="35" borderId="0" xfId="0" applyNumberFormat="1" applyFont="1" applyFill="1" applyBorder="1" applyAlignment="1" applyProtection="1">
      <alignment/>
      <protection/>
    </xf>
    <xf numFmtId="183" fontId="13" fillId="35" borderId="15" xfId="0" applyNumberFormat="1" applyFont="1" applyFill="1" applyBorder="1" applyAlignment="1" applyProtection="1">
      <alignment horizontal="right" vertical="top"/>
      <protection/>
    </xf>
    <xf numFmtId="197" fontId="0" fillId="33" borderId="0" xfId="0" applyNumberFormat="1" applyFill="1" applyAlignment="1" applyProtection="1">
      <alignment horizontal="right" vertical="top"/>
      <protection/>
    </xf>
    <xf numFmtId="0" fontId="14" fillId="35" borderId="16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3" fillId="35" borderId="17" xfId="0" applyFont="1" applyFill="1" applyBorder="1" applyAlignment="1" applyProtection="1">
      <alignment/>
      <protection/>
    </xf>
    <xf numFmtId="197" fontId="13" fillId="35" borderId="17" xfId="0" applyNumberFormat="1" applyFont="1" applyFill="1" applyBorder="1" applyAlignment="1" applyProtection="1">
      <alignment/>
      <protection/>
    </xf>
    <xf numFmtId="183" fontId="13" fillId="35" borderId="11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Alignment="1" applyProtection="1">
      <alignment/>
      <protection/>
    </xf>
    <xf numFmtId="183" fontId="0" fillId="33" borderId="0" xfId="0" applyNumberFormat="1" applyFill="1" applyAlignment="1" applyProtection="1">
      <alignment/>
      <protection/>
    </xf>
    <xf numFmtId="0" fontId="15" fillId="34" borderId="12" xfId="0" applyFont="1" applyFill="1" applyBorder="1" applyAlignment="1" applyProtection="1">
      <alignment/>
      <protection/>
    </xf>
    <xf numFmtId="197" fontId="0" fillId="33" borderId="0" xfId="0" applyNumberFormat="1" applyFill="1" applyBorder="1" applyAlignment="1" applyProtection="1">
      <alignment horizontal="right" vertical="top"/>
      <protection/>
    </xf>
    <xf numFmtId="0" fontId="9" fillId="34" borderId="14" xfId="0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6" fillId="33" borderId="0" xfId="44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2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2" fontId="5" fillId="33" borderId="0" xfId="0" applyNumberFormat="1" applyFont="1" applyFill="1" applyAlignment="1" applyProtection="1">
      <alignment horizontal="right"/>
      <protection/>
    </xf>
    <xf numFmtId="183" fontId="5" fillId="33" borderId="0" xfId="0" applyNumberFormat="1" applyFont="1" applyFill="1" applyAlignment="1" applyProtection="1">
      <alignment horizontal="right"/>
      <protection/>
    </xf>
    <xf numFmtId="0" fontId="11" fillId="34" borderId="0" xfId="0" applyFont="1" applyFill="1" applyAlignment="1" applyProtection="1">
      <alignment/>
      <protection/>
    </xf>
    <xf numFmtId="183" fontId="4" fillId="33" borderId="10" xfId="0" applyNumberFormat="1" applyFont="1" applyFill="1" applyBorder="1" applyAlignment="1" applyProtection="1">
      <alignment horizontal="right"/>
      <protection/>
    </xf>
    <xf numFmtId="183" fontId="16" fillId="34" borderId="10" xfId="0" applyNumberFormat="1" applyFont="1" applyFill="1" applyBorder="1" applyAlignment="1" applyProtection="1">
      <alignment horizontal="right"/>
      <protection/>
    </xf>
    <xf numFmtId="183" fontId="1" fillId="33" borderId="0" xfId="0" applyNumberFormat="1" applyFont="1" applyFill="1" applyAlignment="1" applyProtection="1">
      <alignment/>
      <protection/>
    </xf>
    <xf numFmtId="183" fontId="4" fillId="33" borderId="0" xfId="0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 applyProtection="1">
      <alignment/>
      <protection/>
    </xf>
    <xf numFmtId="0" fontId="14" fillId="35" borderId="18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17" xfId="0" applyFont="1" applyFill="1" applyBorder="1" applyAlignment="1" applyProtection="1">
      <alignment/>
      <protection/>
    </xf>
    <xf numFmtId="0" fontId="15" fillId="34" borderId="18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9" fillId="34" borderId="17" xfId="0" applyFont="1" applyFill="1" applyBorder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 quotePrefix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44" applyFill="1" applyAlignment="1" applyProtection="1">
      <alignment horizontal="left"/>
      <protection/>
    </xf>
    <xf numFmtId="197" fontId="18" fillId="34" borderId="10" xfId="0" applyNumberFormat="1" applyFont="1" applyFill="1" applyBorder="1" applyAlignment="1" applyProtection="1">
      <alignment horizontal="right"/>
      <protection/>
    </xf>
    <xf numFmtId="0" fontId="19" fillId="33" borderId="0" xfId="0" applyFont="1" applyFill="1" applyAlignment="1" applyProtection="1">
      <alignment/>
      <protection/>
    </xf>
    <xf numFmtId="0" fontId="15" fillId="34" borderId="14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0" fillId="33" borderId="0" xfId="44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8" fillId="33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8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4" fillId="36" borderId="10" xfId="0" applyFont="1" applyFill="1" applyBorder="1" applyAlignment="1" applyProtection="1">
      <alignment horizontal="center"/>
      <protection locked="0"/>
    </xf>
    <xf numFmtId="197" fontId="18" fillId="37" borderId="19" xfId="0" applyNumberFormat="1" applyFont="1" applyFill="1" applyBorder="1" applyAlignment="1">
      <alignment horizontal="right"/>
    </xf>
    <xf numFmtId="0" fontId="16" fillId="33" borderId="0" xfId="0" applyFont="1" applyFill="1" applyAlignment="1" applyProtection="1">
      <alignment/>
      <protection/>
    </xf>
    <xf numFmtId="0" fontId="16" fillId="36" borderId="0" xfId="0" applyFont="1" applyFill="1" applyAlignment="1">
      <alignment/>
    </xf>
    <xf numFmtId="0" fontId="11" fillId="33" borderId="0" xfId="0" applyFont="1" applyFill="1" applyAlignment="1" applyProtection="1">
      <alignment horizontal="right"/>
      <protection/>
    </xf>
    <xf numFmtId="0" fontId="11" fillId="36" borderId="0" xfId="0" applyFont="1" applyFill="1" applyAlignment="1">
      <alignment horizontal="right"/>
    </xf>
    <xf numFmtId="0" fontId="5" fillId="33" borderId="0" xfId="0" applyFont="1" applyFill="1" applyAlignment="1" applyProtection="1">
      <alignment horizontal="right"/>
      <protection/>
    </xf>
    <xf numFmtId="0" fontId="10" fillId="33" borderId="0" xfId="0" applyNumberFormat="1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/>
      <protection/>
    </xf>
    <xf numFmtId="200" fontId="12" fillId="35" borderId="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9" fillId="34" borderId="20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01" fontId="9" fillId="34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01" fontId="9" fillId="34" borderId="17" xfId="0" applyNumberFormat="1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7</xdr:row>
      <xdr:rowOff>76200</xdr:rowOff>
    </xdr:from>
    <xdr:to>
      <xdr:col>1</xdr:col>
      <xdr:colOff>1485900</xdr:colOff>
      <xdr:row>13</xdr:row>
      <xdr:rowOff>38100</xdr:rowOff>
    </xdr:to>
    <xdr:pic>
      <xdr:nvPicPr>
        <xdr:cNvPr id="1" name="Afbeelding 2" descr="blauwelup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62075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18</xdr:row>
      <xdr:rowOff>66675</xdr:rowOff>
    </xdr:from>
    <xdr:to>
      <xdr:col>7</xdr:col>
      <xdr:colOff>333375</xdr:colOff>
      <xdr:row>21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466850" y="3438525"/>
          <a:ext cx="52482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4800" b="0" i="0" u="none" baseline="0">
              <a:solidFill>
                <a:srgbClr val="DD0806"/>
              </a:solidFill>
            </a:rPr>
            <a:t>Groenbemesters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nroozen.com" TargetMode="External" /><Relationship Id="rId2" Type="http://schemas.openxmlformats.org/officeDocument/2006/relationships/hyperlink" Target="http://www.janroozen.nl/Groenbemesters.html" TargetMode="External" /><Relationship Id="rId3" Type="http://schemas.openxmlformats.org/officeDocument/2006/relationships/hyperlink" Target="mailto:info@janroozen.com?subject=bestelling%20groenbemester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E8" sqref="E8:H8"/>
    </sheetView>
  </sheetViews>
  <sheetFormatPr defaultColWidth="11.00390625" defaultRowHeight="12"/>
  <cols>
    <col min="1" max="1" width="6.375" style="48" customWidth="1"/>
    <col min="2" max="2" width="26.375" style="7" customWidth="1"/>
    <col min="3" max="3" width="21.125" style="7" customWidth="1"/>
    <col min="4" max="4" width="9.625" style="7" customWidth="1"/>
    <col min="5" max="5" width="4.50390625" style="7" customWidth="1"/>
    <col min="6" max="6" width="7.625" style="7" customWidth="1"/>
    <col min="7" max="7" width="8.125" style="28" customWidth="1"/>
    <col min="8" max="8" width="14.00390625" style="21" customWidth="1"/>
    <col min="9" max="9" width="2.00390625" style="7" customWidth="1"/>
    <col min="10" max="16384" width="10.875" style="7" customWidth="1"/>
  </cols>
  <sheetData>
    <row r="2" spans="2:8" ht="15.75">
      <c r="B2" s="5" t="s">
        <v>1</v>
      </c>
      <c r="C2" s="41"/>
      <c r="D2" s="41"/>
      <c r="E2" s="72"/>
      <c r="F2" s="72"/>
      <c r="G2" s="72"/>
      <c r="H2" s="6"/>
    </row>
    <row r="3" spans="2:8" ht="15.75">
      <c r="B3" s="8" t="s">
        <v>11</v>
      </c>
      <c r="C3" s="42"/>
      <c r="D3" s="42"/>
      <c r="E3" s="73"/>
      <c r="F3" s="73"/>
      <c r="G3" s="73"/>
      <c r="H3" s="9"/>
    </row>
    <row r="4" spans="2:9" ht="15.75">
      <c r="B4" s="8" t="s">
        <v>4</v>
      </c>
      <c r="C4" s="42"/>
      <c r="D4" s="42"/>
      <c r="E4" s="10"/>
      <c r="F4" s="11"/>
      <c r="G4" s="12"/>
      <c r="H4" s="13"/>
      <c r="I4" s="14"/>
    </row>
    <row r="5" spans="2:9" ht="15.75">
      <c r="B5" s="15" t="s">
        <v>35</v>
      </c>
      <c r="C5" s="43"/>
      <c r="D5" s="43"/>
      <c r="E5" s="16"/>
      <c r="F5" s="17"/>
      <c r="G5" s="18"/>
      <c r="H5" s="19"/>
      <c r="I5" s="14"/>
    </row>
    <row r="6" spans="2:9" ht="13.5">
      <c r="B6" s="20"/>
      <c r="C6" s="20"/>
      <c r="D6" s="20"/>
      <c r="E6" s="20"/>
      <c r="F6" s="20"/>
      <c r="G6" s="7"/>
      <c r="I6" s="14"/>
    </row>
    <row r="7" spans="7:9" ht="12.75">
      <c r="G7" s="7"/>
      <c r="I7" s="14"/>
    </row>
    <row r="8" spans="3:9" ht="15.75">
      <c r="C8" s="22" t="s">
        <v>5</v>
      </c>
      <c r="D8" s="44"/>
      <c r="E8" s="75"/>
      <c r="F8" s="78"/>
      <c r="G8" s="78"/>
      <c r="H8" s="79"/>
      <c r="I8" s="23"/>
    </row>
    <row r="9" spans="3:9" ht="15.75">
      <c r="C9" s="56" t="s">
        <v>8</v>
      </c>
      <c r="D9" s="45"/>
      <c r="E9" s="75"/>
      <c r="F9" s="78"/>
      <c r="G9" s="78"/>
      <c r="H9" s="79"/>
      <c r="I9" s="23"/>
    </row>
    <row r="10" spans="3:9" ht="15.75">
      <c r="C10" s="56" t="s">
        <v>22</v>
      </c>
      <c r="D10" s="45"/>
      <c r="E10" s="75"/>
      <c r="F10" s="78"/>
      <c r="G10" s="78"/>
      <c r="H10" s="79"/>
      <c r="I10" s="23"/>
    </row>
    <row r="11" spans="3:9" ht="15.75">
      <c r="C11" s="56" t="s">
        <v>20</v>
      </c>
      <c r="D11" s="45"/>
      <c r="E11" s="75"/>
      <c r="F11" s="78"/>
      <c r="G11" s="78"/>
      <c r="H11" s="79"/>
      <c r="I11" s="23"/>
    </row>
    <row r="12" spans="3:9" ht="15.75">
      <c r="C12" s="56" t="s">
        <v>9</v>
      </c>
      <c r="D12" s="45"/>
      <c r="E12" s="75"/>
      <c r="F12" s="76"/>
      <c r="G12" s="76"/>
      <c r="H12" s="77"/>
      <c r="I12" s="23"/>
    </row>
    <row r="13" spans="3:9" ht="15.75">
      <c r="C13" s="56"/>
      <c r="D13" s="45"/>
      <c r="E13" s="80"/>
      <c r="F13" s="81"/>
      <c r="G13" s="81"/>
      <c r="H13" s="82"/>
      <c r="I13" s="23"/>
    </row>
    <row r="14" spans="3:9" ht="12.75">
      <c r="C14" s="24" t="s">
        <v>12</v>
      </c>
      <c r="D14" s="46"/>
      <c r="E14" s="83"/>
      <c r="F14" s="84"/>
      <c r="G14" s="84"/>
      <c r="H14" s="3"/>
      <c r="I14" s="23"/>
    </row>
    <row r="15" spans="3:9" ht="13.5">
      <c r="C15" s="25" t="s">
        <v>13</v>
      </c>
      <c r="D15" s="47"/>
      <c r="E15" s="83"/>
      <c r="F15" s="84"/>
      <c r="G15" s="84"/>
      <c r="H15" s="3"/>
      <c r="I15" s="23"/>
    </row>
    <row r="17" spans="2:9" ht="15.75">
      <c r="B17" s="55" t="s">
        <v>17</v>
      </c>
      <c r="C17" s="26"/>
      <c r="D17" s="26"/>
      <c r="F17" s="27"/>
      <c r="H17" s="29"/>
      <c r="I17" s="27"/>
    </row>
    <row r="18" spans="2:5" ht="15.75">
      <c r="B18" s="55" t="s">
        <v>19</v>
      </c>
      <c r="C18" s="26"/>
      <c r="D18" s="27" t="s">
        <v>18</v>
      </c>
      <c r="E18" s="30"/>
    </row>
    <row r="19" spans="2:5" ht="19.5" customHeight="1">
      <c r="B19" s="26"/>
      <c r="C19" s="26"/>
      <c r="D19" s="26"/>
      <c r="E19" s="30"/>
    </row>
    <row r="20" spans="2:5" ht="12.75">
      <c r="B20" s="26"/>
      <c r="C20" s="26"/>
      <c r="D20" s="26"/>
      <c r="E20" s="30"/>
    </row>
    <row r="21" spans="2:5" ht="12.75">
      <c r="B21" s="26"/>
      <c r="C21" s="26"/>
      <c r="D21" s="26"/>
      <c r="E21" s="30"/>
    </row>
    <row r="22" spans="2:5" ht="12.75">
      <c r="B22" s="26"/>
      <c r="C22" s="26"/>
      <c r="D22" s="26"/>
      <c r="E22" s="30"/>
    </row>
    <row r="23" spans="1:8" ht="12.75">
      <c r="A23" s="60" t="s">
        <v>16</v>
      </c>
      <c r="B23" s="32" t="s">
        <v>23</v>
      </c>
      <c r="C23" s="70" t="s">
        <v>40</v>
      </c>
      <c r="D23" s="33" t="s">
        <v>3</v>
      </c>
      <c r="E23" s="31"/>
      <c r="F23" s="32" t="s">
        <v>24</v>
      </c>
      <c r="G23" s="33" t="s">
        <v>10</v>
      </c>
      <c r="H23" s="34" t="s">
        <v>21</v>
      </c>
    </row>
    <row r="24" spans="2:5" ht="12.75">
      <c r="B24" s="4"/>
      <c r="C24" s="4"/>
      <c r="D24" s="4"/>
      <c r="E24" s="4"/>
    </row>
    <row r="25" spans="2:5" ht="13.5">
      <c r="B25" s="35"/>
      <c r="C25" s="35"/>
      <c r="D25" s="35"/>
      <c r="E25" s="35"/>
    </row>
    <row r="26" spans="1:8" ht="15.75">
      <c r="A26" s="62">
        <v>4090</v>
      </c>
      <c r="B26" s="67" t="s">
        <v>50</v>
      </c>
      <c r="C26" s="69" t="s">
        <v>51</v>
      </c>
      <c r="D26" s="69">
        <v>75</v>
      </c>
      <c r="E26" s="63" t="s">
        <v>33</v>
      </c>
      <c r="F26" s="64"/>
      <c r="G26" s="65">
        <v>2.99</v>
      </c>
      <c r="H26" s="36">
        <f aca="true" t="shared" si="0" ref="H26:H33">F26*G26</f>
        <v>0</v>
      </c>
    </row>
    <row r="27" spans="1:8" ht="15.75">
      <c r="A27" s="62">
        <v>4010</v>
      </c>
      <c r="B27" s="67" t="s">
        <v>52</v>
      </c>
      <c r="C27" s="69" t="s">
        <v>44</v>
      </c>
      <c r="D27" s="69">
        <v>100</v>
      </c>
      <c r="E27" s="63" t="s">
        <v>33</v>
      </c>
      <c r="F27" s="64"/>
      <c r="G27" s="65">
        <v>2.99</v>
      </c>
      <c r="H27" s="36">
        <f t="shared" si="0"/>
        <v>0</v>
      </c>
    </row>
    <row r="28" spans="1:8" ht="15.75">
      <c r="A28" s="60">
        <v>1004</v>
      </c>
      <c r="B28" s="66" t="s">
        <v>49</v>
      </c>
      <c r="C28" s="68" t="s">
        <v>38</v>
      </c>
      <c r="D28" s="68">
        <v>50</v>
      </c>
      <c r="E28" s="30" t="s">
        <v>25</v>
      </c>
      <c r="F28" s="1"/>
      <c r="G28" s="54">
        <v>2.95</v>
      </c>
      <c r="H28" s="36">
        <f t="shared" si="0"/>
        <v>0</v>
      </c>
    </row>
    <row r="29" spans="1:8" ht="15.75">
      <c r="A29" s="60">
        <v>1006</v>
      </c>
      <c r="B29" s="66" t="s">
        <v>39</v>
      </c>
      <c r="C29" s="68" t="s">
        <v>54</v>
      </c>
      <c r="D29" s="68">
        <v>75</v>
      </c>
      <c r="E29" s="30" t="s">
        <v>25</v>
      </c>
      <c r="F29" s="1"/>
      <c r="G29" s="54">
        <v>2.99</v>
      </c>
      <c r="H29" s="36">
        <f t="shared" si="0"/>
        <v>0</v>
      </c>
    </row>
    <row r="30" spans="1:8" ht="15.75">
      <c r="A30" s="60">
        <v>4040</v>
      </c>
      <c r="B30" s="66" t="s">
        <v>46</v>
      </c>
      <c r="C30" s="68" t="s">
        <v>47</v>
      </c>
      <c r="D30" s="68">
        <v>100</v>
      </c>
      <c r="E30" s="30" t="s">
        <v>25</v>
      </c>
      <c r="F30" s="1"/>
      <c r="G30" s="54">
        <v>2.99</v>
      </c>
      <c r="H30" s="36">
        <f t="shared" si="0"/>
        <v>0</v>
      </c>
    </row>
    <row r="31" spans="1:8" ht="15.75">
      <c r="A31" s="62">
        <v>4070</v>
      </c>
      <c r="B31" s="67" t="s">
        <v>48</v>
      </c>
      <c r="C31" s="69" t="s">
        <v>44</v>
      </c>
      <c r="D31" s="69">
        <v>50</v>
      </c>
      <c r="E31" s="63" t="s">
        <v>33</v>
      </c>
      <c r="F31" s="64"/>
      <c r="G31" s="65">
        <v>2.99</v>
      </c>
      <c r="H31" s="36">
        <f t="shared" si="0"/>
        <v>0</v>
      </c>
    </row>
    <row r="32" spans="1:8" ht="15.75">
      <c r="A32" s="62">
        <v>4100</v>
      </c>
      <c r="B32" s="67" t="s">
        <v>53</v>
      </c>
      <c r="C32" s="69" t="s">
        <v>51</v>
      </c>
      <c r="D32" s="69">
        <v>50</v>
      </c>
      <c r="E32" s="63" t="s">
        <v>33</v>
      </c>
      <c r="F32" s="64"/>
      <c r="G32" s="65">
        <v>2.99</v>
      </c>
      <c r="H32" s="36">
        <f t="shared" si="0"/>
        <v>0</v>
      </c>
    </row>
    <row r="33" spans="1:8" ht="15.75">
      <c r="A33" s="60">
        <v>1008</v>
      </c>
      <c r="B33" s="66" t="s">
        <v>43</v>
      </c>
      <c r="C33" s="68" t="s">
        <v>45</v>
      </c>
      <c r="D33" s="68">
        <v>70</v>
      </c>
      <c r="E33" s="30" t="s">
        <v>33</v>
      </c>
      <c r="F33" s="1"/>
      <c r="G33" s="54">
        <v>4.29</v>
      </c>
      <c r="H33" s="36">
        <f t="shared" si="0"/>
        <v>0</v>
      </c>
    </row>
    <row r="34" spans="2:8" ht="12.75">
      <c r="B34" s="2"/>
      <c r="C34" s="2"/>
      <c r="D34" s="2"/>
      <c r="E34" s="30"/>
      <c r="F34" s="30"/>
      <c r="G34" s="30"/>
      <c r="H34" s="30"/>
    </row>
    <row r="35" spans="1:8" ht="12.75">
      <c r="A35" s="49"/>
      <c r="B35" s="32" t="s">
        <v>2</v>
      </c>
      <c r="C35" s="50" t="s">
        <v>26</v>
      </c>
      <c r="D35" s="70">
        <f>SUM(D26:D33)</f>
        <v>570</v>
      </c>
      <c r="E35" s="30" t="s">
        <v>25</v>
      </c>
      <c r="F35" s="52"/>
      <c r="G35" s="52"/>
      <c r="H35" s="39"/>
    </row>
    <row r="36" spans="1:8" ht="12.75">
      <c r="A36" s="49"/>
      <c r="B36" s="53" t="s">
        <v>29</v>
      </c>
      <c r="C36" s="32"/>
      <c r="D36" s="32"/>
      <c r="E36" s="32"/>
      <c r="F36" s="52"/>
      <c r="G36" s="32"/>
      <c r="H36" s="32"/>
    </row>
    <row r="37" spans="1:8" ht="15.75">
      <c r="A37" s="71"/>
      <c r="B37" s="71"/>
      <c r="C37" s="40"/>
      <c r="D37" s="40"/>
      <c r="E37" s="74" t="s">
        <v>27</v>
      </c>
      <c r="F37" s="74"/>
      <c r="G37" s="33"/>
      <c r="H37" s="37">
        <f>SUM(H26:H34)</f>
        <v>0</v>
      </c>
    </row>
    <row r="39" spans="2:8" ht="15.75">
      <c r="B39" s="55" t="s">
        <v>6</v>
      </c>
      <c r="E39" s="7" t="s">
        <v>34</v>
      </c>
      <c r="H39" s="38">
        <f>IF(D35&lt;=250,3,6.95)</f>
        <v>6.95</v>
      </c>
    </row>
    <row r="40" spans="2:5" ht="15.75">
      <c r="B40" s="57" t="s">
        <v>11</v>
      </c>
      <c r="C40" s="30"/>
      <c r="D40" s="30"/>
      <c r="E40" s="30"/>
    </row>
    <row r="41" spans="2:5" ht="15.75">
      <c r="B41" s="57" t="s">
        <v>14</v>
      </c>
      <c r="C41" s="30"/>
      <c r="D41" s="30"/>
      <c r="E41" s="30"/>
    </row>
    <row r="42" spans="2:4" ht="15.75">
      <c r="B42" s="57" t="s">
        <v>15</v>
      </c>
      <c r="C42" s="30"/>
      <c r="D42" s="30"/>
    </row>
    <row r="43" spans="2:8" ht="15.75">
      <c r="B43" s="57" t="s">
        <v>35</v>
      </c>
      <c r="C43" s="30"/>
      <c r="D43" s="30"/>
      <c r="E43" s="30" t="s">
        <v>28</v>
      </c>
      <c r="H43" s="37">
        <f>SUM(H37+H39)</f>
        <v>6.95</v>
      </c>
    </row>
    <row r="44" spans="2:8" ht="15.75">
      <c r="B44" s="55"/>
      <c r="C44" s="57" t="s">
        <v>41</v>
      </c>
      <c r="H44" s="38"/>
    </row>
    <row r="45" spans="2:7" ht="15.75">
      <c r="B45" s="55" t="s">
        <v>7</v>
      </c>
      <c r="C45" s="57"/>
      <c r="G45" s="28" t="s">
        <v>36</v>
      </c>
    </row>
    <row r="46" spans="2:7" ht="15.75">
      <c r="B46" s="58" t="s">
        <v>18</v>
      </c>
      <c r="C46" s="59" t="s">
        <v>30</v>
      </c>
      <c r="D46" s="27"/>
      <c r="E46" s="27"/>
      <c r="G46" s="28" t="s">
        <v>37</v>
      </c>
    </row>
    <row r="47" ht="15.75">
      <c r="C47" s="61" t="s">
        <v>42</v>
      </c>
    </row>
    <row r="48" ht="15.75">
      <c r="C48" s="57" t="s">
        <v>31</v>
      </c>
    </row>
    <row r="49" ht="15.75">
      <c r="C49" s="57" t="s">
        <v>32</v>
      </c>
    </row>
    <row r="50" ht="12.75">
      <c r="B50" s="51" t="s">
        <v>0</v>
      </c>
    </row>
  </sheetData>
  <sheetProtection password="EAF2" sheet="1" selectLockedCells="1"/>
  <mergeCells count="12">
    <mergeCell ref="E14:G14"/>
    <mergeCell ref="E15:G15"/>
    <mergeCell ref="A37:B37"/>
    <mergeCell ref="E2:G2"/>
    <mergeCell ref="E3:G3"/>
    <mergeCell ref="E37:F37"/>
    <mergeCell ref="E12:H12"/>
    <mergeCell ref="E9:H9"/>
    <mergeCell ref="E10:H10"/>
    <mergeCell ref="E8:H8"/>
    <mergeCell ref="E11:H11"/>
    <mergeCell ref="E13:H13"/>
  </mergeCells>
  <hyperlinks>
    <hyperlink ref="B46" r:id="rId1" display="info@janroozen.com"/>
    <hyperlink ref="B36" r:id="rId2" tooltip="Groenbemesters" display="Beschrijving van de groenbemesters -- naar website"/>
    <hyperlink ref="D18" r:id="rId3" display="info@janroozen.com"/>
  </hyperlinks>
  <printOptions horizontalCentered="1" verticalCentered="1"/>
  <pageMargins left="0.2" right="0.2" top="0" bottom="0" header="0" footer="0"/>
  <pageSetup orientation="portrait" paperSize="10" scale="7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Zaadhandel Jan Roozen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Bestellijst groenten 2002</dc:title>
  <dc:subject/>
  <dc:creator>Dick Roozen</dc:creator>
  <cp:keywords/>
  <dc:description/>
  <cp:lastModifiedBy>dick roozen</cp:lastModifiedBy>
  <cp:lastPrinted>2009-11-18T09:18:35Z</cp:lastPrinted>
  <dcterms:created xsi:type="dcterms:W3CDTF">2001-08-01T09:41:58Z</dcterms:created>
  <dcterms:modified xsi:type="dcterms:W3CDTF">2022-11-15T09:29:08Z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